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Sheet1" sheetId="1" r:id="rId1"/>
  </sheets>
  <definedNames>
    <definedName name="_xlnm.Print_Titles" localSheetId="0">Sheet1!$4:$6</definedName>
  </definedNames>
  <calcPr calcId="144525" concurrentCalc="0"/>
</workbook>
</file>

<file path=xl/sharedStrings.xml><?xml version="1.0" encoding="utf-8"?>
<sst xmlns="http://schemas.openxmlformats.org/spreadsheetml/2006/main" count="49">
  <si>
    <t>附件：</t>
  </si>
  <si>
    <t>三亚市海棠区2024年财政衔接推进乡村振兴补助资金项目安排表</t>
  </si>
  <si>
    <t>编制单位：三亚市海棠区乡村振兴局</t>
  </si>
  <si>
    <t>联系人：王小薇</t>
  </si>
  <si>
    <t>联系电话：</t>
  </si>
  <si>
    <t>编制时间：2021年 12 月 24 日</t>
  </si>
  <si>
    <t>序号</t>
  </si>
  <si>
    <t>项目名称</t>
  </si>
  <si>
    <t>实施单位及责任人</t>
  </si>
  <si>
    <t>实施地点</t>
  </si>
  <si>
    <t>建设任务</t>
  </si>
  <si>
    <t>实施年度</t>
  </si>
  <si>
    <t>补助标准</t>
  </si>
  <si>
    <t>资金来源</t>
  </si>
  <si>
    <t>受益对象</t>
  </si>
  <si>
    <t>绩效目标</t>
  </si>
  <si>
    <t>联农带农情况</t>
  </si>
  <si>
    <t>合计</t>
  </si>
  <si>
    <t>中央资金</t>
  </si>
  <si>
    <t>省级资金</t>
  </si>
  <si>
    <t>市县级资金</t>
  </si>
  <si>
    <t>衔接
资金</t>
  </si>
  <si>
    <t>其他涉农
资金</t>
  </si>
  <si>
    <t>一</t>
  </si>
  <si>
    <t>产业发展类</t>
  </si>
  <si>
    <t>三亚市海棠区林新村被动式低能耗大棚产业项目（二期）</t>
  </si>
  <si>
    <t>海棠区农业农村局 温永昌18976588335</t>
  </si>
  <si>
    <t>林新村</t>
  </si>
  <si>
    <t xml:space="preserve">1.建设80亩常年蔬菜生产基地，包括18栋智能化被动式低能耗绿色生产大棚；
2.智能水肥一体化系统；
3.园区综合管理平台。
</t>
  </si>
  <si>
    <t>2024年</t>
  </si>
  <si>
    <t>-</t>
  </si>
  <si>
    <r>
      <t>林新村330</t>
    </r>
    <r>
      <rPr>
        <sz val="11"/>
        <rFont val="宋体"/>
        <charset val="134"/>
      </rPr>
      <t>户1490人</t>
    </r>
  </si>
  <si>
    <t xml:space="preserve">1.根据施工进度完成基础设施大棚建设;
2.村集体收益，固定资产合作收益≥30万元;
3.全年带动劳动力务工≥25人;
4.带动全年务工就业总收入≥30万元;
5.提供蔬菜种植技术培训，促进闲置劳动力，带动产业发展  </t>
  </si>
  <si>
    <t>1.土地流转签订土地合同，支付土地租金
2.固定资产合作收益
3.带动务工，提供就业岗位</t>
  </si>
  <si>
    <t>海棠区农资销售产业项目</t>
  </si>
  <si>
    <t>洪风安置区</t>
  </si>
  <si>
    <t>建设一层为农产品数据展示厅、农产品、农资各类产品展示中心;二层为农户种植管理技术培训室、多功能培训厅;三层为农民电商主播孵化基地(直播室)及业务洽谈室、会议室等</t>
  </si>
  <si>
    <t>北山村、东溪村、庄大村、龙海村、铁炉村等5个村1899户10825人</t>
  </si>
  <si>
    <t xml:space="preserve">1.获得项目经营性收益的70%，五个村集体经济组织成员可享受收益分配；
2.提供劳务务工人数≥24人；
3.提供专业种植技术、种植管理培训，孵化专业种植技术人员≥20人 </t>
  </si>
  <si>
    <t>1.收益分红；
2.就业务工；
3.技术指导</t>
  </si>
  <si>
    <t>二</t>
  </si>
  <si>
    <t>基础设施类</t>
  </si>
  <si>
    <t>棠鳄鳄鱼养殖基地产业道路项目</t>
  </si>
  <si>
    <t>海棠区乡村振兴局、王康熙18976777788</t>
  </si>
  <si>
    <t>洪李村</t>
  </si>
  <si>
    <t>棠鳄鳄鱼养殖基地道路路面硬化，道路长度约330米、宽度5米、厚度20厘米，总面积为1650平方米。</t>
  </si>
  <si>
    <t>洪李村498户2662人</t>
  </si>
  <si>
    <t>道路长度约330米，宽度5米，厚度20厘米，总面积为1650平方米，确保行车安全，出行便利，为壮大鳄鱼养殖基地与村集体经济夯实基础。</t>
  </si>
  <si>
    <t>其他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</si>
</sst>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34">
    <font>
      <sz val="11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ajor"/>
    </font>
    <font>
      <b/>
      <sz val="20"/>
      <color indexed="8"/>
      <name val="宋体"/>
      <charset val="134"/>
    </font>
    <font>
      <sz val="20"/>
      <name val="宋体"/>
      <charset val="134"/>
    </font>
    <font>
      <sz val="10"/>
      <color indexed="0"/>
      <name val="宋体"/>
      <charset val="134"/>
    </font>
    <font>
      <b/>
      <sz val="11"/>
      <color indexed="0"/>
      <name val="宋体"/>
      <charset val="134"/>
    </font>
    <font>
      <b/>
      <sz val="12"/>
      <color indexed="0"/>
      <name val="宋体"/>
      <charset val="134"/>
    </font>
    <font>
      <sz val="12"/>
      <color indexed="0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b/>
      <sz val="11"/>
      <name val="宋体"/>
      <charset val="134"/>
    </font>
    <font>
      <b/>
      <sz val="10"/>
      <color indexed="0"/>
      <name val="宋体"/>
      <charset val="134"/>
    </font>
    <font>
      <b/>
      <sz val="11"/>
      <color indexed="9"/>
      <name val="宋体"/>
      <charset val="0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9" fillId="9" borderId="12" applyNumberFormat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NumberFormat="1" applyFont="1" applyFill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58"/>
  <sheetViews>
    <sheetView tabSelected="1" zoomScale="85" zoomScaleNormal="85" topLeftCell="A4" workbookViewId="0">
      <selection activeCell="G10" sqref="G10"/>
    </sheetView>
  </sheetViews>
  <sheetFormatPr defaultColWidth="9" defaultRowHeight="14.25"/>
  <cols>
    <col min="1" max="1" width="4.875" style="2" hidden="1" customWidth="1"/>
    <col min="2" max="2" width="4.875" style="2" customWidth="1"/>
    <col min="3" max="3" width="19.55" style="2" customWidth="1"/>
    <col min="4" max="4" width="13.225" style="2" customWidth="1"/>
    <col min="5" max="5" width="17.6416666666667" style="2" customWidth="1"/>
    <col min="6" max="6" width="29.1083333333333" style="6" customWidth="1"/>
    <col min="7" max="7" width="10.625" style="2" customWidth="1"/>
    <col min="8" max="8" width="6" style="2" customWidth="1"/>
    <col min="9" max="9" width="8.625" style="2" customWidth="1"/>
    <col min="10" max="10" width="10.7333333333333" style="2" customWidth="1"/>
    <col min="11" max="15" width="8.625" style="2" customWidth="1"/>
    <col min="16" max="16" width="12.4916666666667" style="2" customWidth="1"/>
    <col min="17" max="17" width="54.5583333333333" style="2" customWidth="1"/>
    <col min="18" max="18" width="22.6416666666667" style="2" customWidth="1"/>
    <col min="19" max="16384" width="9" style="2"/>
  </cols>
  <sheetData>
    <row r="1" s="1" customFormat="1" ht="15" customHeight="1" spans="1:6">
      <c r="A1" s="3" t="s">
        <v>0</v>
      </c>
      <c r="B1" s="3"/>
      <c r="F1" s="7"/>
    </row>
    <row r="2" s="2" customFormat="1" ht="39.95" customHeight="1" spans="1:17">
      <c r="A2" s="8" t="s">
        <v>1</v>
      </c>
      <c r="B2" s="8"/>
      <c r="C2" s="9"/>
      <c r="D2" s="9"/>
      <c r="E2" s="9"/>
      <c r="F2" s="10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2" customFormat="1" ht="20.1" hidden="1" customHeight="1" spans="1:17">
      <c r="A3" s="11" t="s">
        <v>2</v>
      </c>
      <c r="B3" s="11"/>
      <c r="C3" s="11"/>
      <c r="D3" s="9"/>
      <c r="E3" s="9"/>
      <c r="F3" s="12" t="s">
        <v>3</v>
      </c>
      <c r="G3" s="12"/>
      <c r="H3" s="12"/>
      <c r="I3" s="12"/>
      <c r="J3" s="12"/>
      <c r="K3" s="12" t="s">
        <v>4</v>
      </c>
      <c r="L3" s="12">
        <v>38888163</v>
      </c>
      <c r="M3" s="12"/>
      <c r="N3" s="9"/>
      <c r="O3" s="9"/>
      <c r="P3" s="12" t="s">
        <v>5</v>
      </c>
      <c r="Q3" s="9"/>
    </row>
    <row r="4" s="3" customFormat="1" ht="20.1" customHeight="1" spans="1:18">
      <c r="A4" s="13" t="s">
        <v>6</v>
      </c>
      <c r="B4" s="14" t="s">
        <v>6</v>
      </c>
      <c r="C4" s="13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32"/>
      <c r="K4" s="32"/>
      <c r="L4" s="32"/>
      <c r="M4" s="32"/>
      <c r="N4" s="32"/>
      <c r="O4" s="32"/>
      <c r="P4" s="33" t="s">
        <v>14</v>
      </c>
      <c r="Q4" s="33" t="s">
        <v>15</v>
      </c>
      <c r="R4" s="38" t="s">
        <v>16</v>
      </c>
    </row>
    <row r="5" s="3" customFormat="1" ht="20.1" customHeight="1" spans="1:18">
      <c r="A5" s="13"/>
      <c r="B5" s="15"/>
      <c r="C5" s="13"/>
      <c r="D5" s="13"/>
      <c r="E5" s="13"/>
      <c r="F5" s="13"/>
      <c r="G5" s="13"/>
      <c r="H5" s="13"/>
      <c r="I5" s="33" t="s">
        <v>17</v>
      </c>
      <c r="J5" s="34" t="s">
        <v>18</v>
      </c>
      <c r="K5" s="34"/>
      <c r="L5" s="34" t="s">
        <v>19</v>
      </c>
      <c r="M5" s="34"/>
      <c r="N5" s="34" t="s">
        <v>20</v>
      </c>
      <c r="O5" s="34"/>
      <c r="P5" s="33"/>
      <c r="Q5" s="33"/>
      <c r="R5" s="38"/>
    </row>
    <row r="6" s="3" customFormat="1" ht="49" customHeight="1" spans="1:18">
      <c r="A6" s="13"/>
      <c r="B6" s="16"/>
      <c r="C6" s="13"/>
      <c r="D6" s="13"/>
      <c r="E6" s="13"/>
      <c r="F6" s="13"/>
      <c r="G6" s="13"/>
      <c r="H6" s="13"/>
      <c r="I6" s="13"/>
      <c r="J6" s="35" t="s">
        <v>21</v>
      </c>
      <c r="K6" s="35" t="s">
        <v>22</v>
      </c>
      <c r="L6" s="35" t="s">
        <v>21</v>
      </c>
      <c r="M6" s="35" t="s">
        <v>22</v>
      </c>
      <c r="N6" s="35" t="s">
        <v>21</v>
      </c>
      <c r="O6" s="35" t="s">
        <v>22</v>
      </c>
      <c r="P6" s="33"/>
      <c r="Q6" s="33"/>
      <c r="R6" s="38"/>
    </row>
    <row r="7" s="4" customFormat="1" ht="25" customHeight="1" spans="1:18">
      <c r="A7" s="17" t="s">
        <v>17</v>
      </c>
      <c r="B7" s="18"/>
      <c r="C7" s="19"/>
      <c r="D7" s="20"/>
      <c r="E7" s="20"/>
      <c r="F7" s="21"/>
      <c r="G7" s="20"/>
      <c r="H7" s="20"/>
      <c r="I7" s="20">
        <f>SUM(I8,I11)</f>
        <v>921</v>
      </c>
      <c r="J7" s="20">
        <f>SUM(J11,J8)</f>
        <v>280</v>
      </c>
      <c r="K7" s="20"/>
      <c r="L7" s="20">
        <f>SUM(L8,L11)</f>
        <v>316</v>
      </c>
      <c r="M7" s="20"/>
      <c r="N7" s="20">
        <f>N8+N11</f>
        <v>325</v>
      </c>
      <c r="O7" s="20"/>
      <c r="P7" s="20"/>
      <c r="Q7" s="20"/>
      <c r="R7" s="36"/>
    </row>
    <row r="8" s="4" customFormat="1" ht="25" customHeight="1" spans="1:18">
      <c r="A8" s="20" t="s">
        <v>23</v>
      </c>
      <c r="B8" s="20" t="s">
        <v>23</v>
      </c>
      <c r="C8" s="22" t="s">
        <v>24</v>
      </c>
      <c r="D8" s="20"/>
      <c r="E8" s="20"/>
      <c r="F8" s="21"/>
      <c r="G8" s="20"/>
      <c r="H8" s="20"/>
      <c r="I8" s="20">
        <f>SUM(I9:I10)</f>
        <v>883</v>
      </c>
      <c r="J8" s="20">
        <f>SUM(J9:J10)</f>
        <v>280</v>
      </c>
      <c r="K8" s="20"/>
      <c r="L8" s="20">
        <f>SUM(L9:L10)</f>
        <v>316</v>
      </c>
      <c r="M8" s="20"/>
      <c r="N8" s="20">
        <f>N9</f>
        <v>287</v>
      </c>
      <c r="O8" s="20"/>
      <c r="P8" s="36"/>
      <c r="Q8" s="36"/>
      <c r="R8" s="36"/>
    </row>
    <row r="9" s="2" customFormat="1" ht="74" customHeight="1" spans="1:18">
      <c r="A9" s="23">
        <v>1</v>
      </c>
      <c r="B9" s="23">
        <v>1</v>
      </c>
      <c r="C9" s="24" t="s">
        <v>25</v>
      </c>
      <c r="D9" s="23" t="s">
        <v>26</v>
      </c>
      <c r="E9" s="25" t="s">
        <v>27</v>
      </c>
      <c r="F9" s="26" t="s">
        <v>28</v>
      </c>
      <c r="G9" s="25" t="s">
        <v>29</v>
      </c>
      <c r="H9" s="23"/>
      <c r="I9" s="23">
        <f>SUM(J9:O9)</f>
        <v>393</v>
      </c>
      <c r="J9" s="37" t="s">
        <v>30</v>
      </c>
      <c r="K9" s="37" t="s">
        <v>30</v>
      </c>
      <c r="L9" s="37">
        <v>106</v>
      </c>
      <c r="M9" s="37" t="s">
        <v>30</v>
      </c>
      <c r="N9" s="37">
        <v>287</v>
      </c>
      <c r="O9" s="37" t="s">
        <v>30</v>
      </c>
      <c r="P9" s="25" t="s">
        <v>31</v>
      </c>
      <c r="Q9" s="39" t="s">
        <v>32</v>
      </c>
      <c r="R9" s="26" t="s">
        <v>33</v>
      </c>
    </row>
    <row r="10" s="2" customFormat="1" ht="90" customHeight="1" spans="1:18">
      <c r="A10" s="23"/>
      <c r="B10" s="23">
        <v>2</v>
      </c>
      <c r="C10" s="24" t="s">
        <v>34</v>
      </c>
      <c r="D10" s="23" t="s">
        <v>26</v>
      </c>
      <c r="E10" s="25" t="s">
        <v>35</v>
      </c>
      <c r="F10" s="26" t="s">
        <v>36</v>
      </c>
      <c r="G10" s="25" t="s">
        <v>29</v>
      </c>
      <c r="H10" s="23"/>
      <c r="I10" s="23">
        <f>SUM(J10:O10)</f>
        <v>490</v>
      </c>
      <c r="J10" s="37">
        <v>280</v>
      </c>
      <c r="K10" s="37" t="s">
        <v>30</v>
      </c>
      <c r="L10" s="37">
        <v>210</v>
      </c>
      <c r="M10" s="37" t="s">
        <v>30</v>
      </c>
      <c r="N10" s="37" t="s">
        <v>30</v>
      </c>
      <c r="O10" s="37" t="s">
        <v>30</v>
      </c>
      <c r="P10" s="25" t="s">
        <v>37</v>
      </c>
      <c r="Q10" s="39" t="s">
        <v>38</v>
      </c>
      <c r="R10" s="26" t="s">
        <v>39</v>
      </c>
    </row>
    <row r="11" s="4" customFormat="1" ht="26" customHeight="1" spans="1:18">
      <c r="A11" s="20" t="s">
        <v>40</v>
      </c>
      <c r="B11" s="20" t="s">
        <v>40</v>
      </c>
      <c r="C11" s="22" t="s">
        <v>41</v>
      </c>
      <c r="D11" s="20"/>
      <c r="E11" s="20"/>
      <c r="F11" s="21"/>
      <c r="G11" s="27"/>
      <c r="H11" s="20"/>
      <c r="I11" s="20">
        <f>I12</f>
        <v>38</v>
      </c>
      <c r="J11" s="20"/>
      <c r="K11" s="20"/>
      <c r="L11" s="20">
        <f>SUM(L12)</f>
        <v>0</v>
      </c>
      <c r="M11" s="20"/>
      <c r="N11" s="20">
        <f>N12</f>
        <v>38</v>
      </c>
      <c r="O11" s="20"/>
      <c r="P11" s="36"/>
      <c r="Q11" s="40"/>
      <c r="R11" s="41"/>
    </row>
    <row r="12" s="5" customFormat="1" ht="98" customHeight="1" spans="1:18">
      <c r="A12" s="23">
        <v>1</v>
      </c>
      <c r="B12" s="23">
        <v>1</v>
      </c>
      <c r="C12" s="23" t="s">
        <v>42</v>
      </c>
      <c r="D12" s="23" t="s">
        <v>43</v>
      </c>
      <c r="E12" s="28" t="s">
        <v>44</v>
      </c>
      <c r="F12" s="29" t="s">
        <v>45</v>
      </c>
      <c r="G12" s="25" t="s">
        <v>29</v>
      </c>
      <c r="H12" s="23"/>
      <c r="I12" s="23">
        <f>SUM(J12:O12)</f>
        <v>38</v>
      </c>
      <c r="J12" s="37" t="s">
        <v>30</v>
      </c>
      <c r="K12" s="37" t="s">
        <v>30</v>
      </c>
      <c r="L12" s="37"/>
      <c r="M12" s="37" t="s">
        <v>30</v>
      </c>
      <c r="N12" s="37">
        <v>38</v>
      </c>
      <c r="O12" s="37" t="s">
        <v>30</v>
      </c>
      <c r="P12" s="25" t="s">
        <v>46</v>
      </c>
      <c r="Q12" s="42" t="s">
        <v>47</v>
      </c>
      <c r="R12" s="43" t="s">
        <v>48</v>
      </c>
    </row>
    <row r="13" s="2" customFormat="1" ht="60" customHeight="1" spans="1:17">
      <c r="A13" s="30"/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ht="13.5" spans="1:17">
      <c r="A14" s="1"/>
      <c r="B14" s="1"/>
      <c r="C14" s="1"/>
      <c r="D14" s="1"/>
      <c r="E14" s="1"/>
      <c r="F14" s="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ht="13.5" spans="1:17">
      <c r="A15" s="1"/>
      <c r="B15" s="1"/>
      <c r="C15" s="1"/>
      <c r="D15" s="1"/>
      <c r="E15" s="1"/>
      <c r="F15" s="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ht="13.5" spans="1:17">
      <c r="A16" s="1"/>
      <c r="B16" s="1"/>
      <c r="C16" s="1"/>
      <c r="D16" s="1"/>
      <c r="E16" s="1"/>
      <c r="F16" s="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ht="13.5" spans="1:17">
      <c r="A17" s="1"/>
      <c r="B17" s="1"/>
      <c r="C17" s="1"/>
      <c r="D17" s="1"/>
      <c r="E17" s="1"/>
      <c r="F17" s="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ht="13.5" spans="1:17">
      <c r="A18" s="1"/>
      <c r="B18" s="1"/>
      <c r="C18" s="1"/>
      <c r="D18" s="1"/>
      <c r="E18" s="1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ht="13.5" spans="1:17">
      <c r="A19" s="1"/>
      <c r="B19" s="1"/>
      <c r="C19" s="1"/>
      <c r="D19" s="1"/>
      <c r="E19" s="1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ht="13.5" spans="1:17">
      <c r="A20" s="1"/>
      <c r="B20" s="1"/>
      <c r="C20" s="1"/>
      <c r="D20" s="1"/>
      <c r="E20" s="1"/>
      <c r="F20" s="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ht="13.5" spans="1:17">
      <c r="A21" s="1"/>
      <c r="B21" s="1"/>
      <c r="C21" s="1"/>
      <c r="D21" s="1"/>
      <c r="E21" s="1"/>
      <c r="F21" s="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ht="13.5" spans="1:17">
      <c r="A22" s="1"/>
      <c r="B22" s="1"/>
      <c r="C22" s="1"/>
      <c r="D22" s="1"/>
      <c r="E22" s="1"/>
      <c r="F22" s="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ht="13.5" spans="1:17">
      <c r="A23" s="1"/>
      <c r="B23" s="1"/>
      <c r="C23" s="1"/>
      <c r="D23" s="1"/>
      <c r="E23" s="1"/>
      <c r="F23" s="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ht="13.5" spans="1:17">
      <c r="A24" s="1"/>
      <c r="B24" s="1"/>
      <c r="C24" s="1"/>
      <c r="D24" s="1"/>
      <c r="E24" s="1"/>
      <c r="F24" s="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ht="13.5" spans="1:17">
      <c r="A25" s="1"/>
      <c r="B25" s="1"/>
      <c r="C25" s="1"/>
      <c r="D25" s="1"/>
      <c r="E25" s="1"/>
      <c r="F25" s="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ht="13.5" spans="1:17">
      <c r="A26" s="1"/>
      <c r="B26" s="1"/>
      <c r="C26" s="1"/>
      <c r="D26" s="1"/>
      <c r="E26" s="1"/>
      <c r="F26" s="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ht="13.5" spans="1:17">
      <c r="A27" s="1"/>
      <c r="B27" s="1"/>
      <c r="C27" s="1"/>
      <c r="D27" s="1"/>
      <c r="E27" s="1"/>
      <c r="F27" s="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ht="13.5" spans="1:17">
      <c r="A28" s="1"/>
      <c r="B28" s="1"/>
      <c r="C28" s="1"/>
      <c r="D28" s="1"/>
      <c r="E28" s="1"/>
      <c r="F28" s="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ht="13.5" spans="1:17">
      <c r="A29" s="1"/>
      <c r="B29" s="1"/>
      <c r="C29" s="1"/>
      <c r="D29" s="1"/>
      <c r="E29" s="1"/>
      <c r="F29" s="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ht="13.5" spans="1:17">
      <c r="A30" s="1"/>
      <c r="B30" s="1"/>
      <c r="C30" s="1"/>
      <c r="D30" s="1"/>
      <c r="E30" s="1"/>
      <c r="F30" s="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ht="13.5" spans="1:17">
      <c r="A31" s="1"/>
      <c r="B31" s="1"/>
      <c r="C31" s="1"/>
      <c r="D31" s="1"/>
      <c r="E31" s="1"/>
      <c r="F31" s="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ht="13.5" spans="1:17">
      <c r="A32" s="1"/>
      <c r="B32" s="1"/>
      <c r="C32" s="1"/>
      <c r="D32" s="1"/>
      <c r="E32" s="1"/>
      <c r="F32" s="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ht="13.5" spans="1:17">
      <c r="A33" s="1"/>
      <c r="B33" s="1"/>
      <c r="C33" s="1"/>
      <c r="D33" s="1"/>
      <c r="E33" s="1"/>
      <c r="F33" s="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ht="13.5" spans="1:17">
      <c r="A34" s="1"/>
      <c r="B34" s="1"/>
      <c r="C34" s="1"/>
      <c r="D34" s="1"/>
      <c r="E34" s="1"/>
      <c r="F34" s="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ht="13.5" spans="1:17">
      <c r="A35" s="1"/>
      <c r="B35" s="1"/>
      <c r="C35" s="1"/>
      <c r="D35" s="1"/>
      <c r="E35" s="1"/>
      <c r="F35" s="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ht="13.5" spans="1:17">
      <c r="A36" s="1"/>
      <c r="B36" s="1"/>
      <c r="C36" s="1"/>
      <c r="D36" s="1"/>
      <c r="E36" s="1"/>
      <c r="F36" s="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ht="13.5" spans="1:17">
      <c r="A37" s="1"/>
      <c r="B37" s="1"/>
      <c r="C37" s="1"/>
      <c r="D37" s="1"/>
      <c r="E37" s="1"/>
      <c r="F37" s="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ht="13.5" spans="1:17">
      <c r="A38" s="1"/>
      <c r="B38" s="1"/>
      <c r="C38" s="1"/>
      <c r="D38" s="1"/>
      <c r="E38" s="1"/>
      <c r="F38" s="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ht="13.5" spans="1:17">
      <c r="A39" s="1"/>
      <c r="B39" s="1"/>
      <c r="C39" s="1"/>
      <c r="D39" s="1"/>
      <c r="E39" s="1"/>
      <c r="F39" s="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ht="13.5" spans="1:17">
      <c r="A40" s="1"/>
      <c r="B40" s="1"/>
      <c r="C40" s="1"/>
      <c r="D40" s="1"/>
      <c r="E40" s="1"/>
      <c r="F40" s="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ht="13.5" spans="1:17">
      <c r="A41" s="1"/>
      <c r="B41" s="1"/>
      <c r="C41" s="1"/>
      <c r="D41" s="1"/>
      <c r="E41" s="1"/>
      <c r="F41" s="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ht="13.5" spans="1:17">
      <c r="A42" s="1"/>
      <c r="B42" s="1"/>
      <c r="C42" s="1"/>
      <c r="D42" s="1"/>
      <c r="E42" s="1"/>
      <c r="F42" s="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ht="13.5" spans="1:17">
      <c r="A43" s="1"/>
      <c r="B43" s="1"/>
      <c r="C43" s="1"/>
      <c r="D43" s="1"/>
      <c r="E43" s="1"/>
      <c r="F43" s="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ht="13.5" spans="1:17">
      <c r="A44" s="1"/>
      <c r="B44" s="1"/>
      <c r="C44" s="1"/>
      <c r="D44" s="1"/>
      <c r="E44" s="1"/>
      <c r="F44" s="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ht="13.5" spans="1:17">
      <c r="A45" s="1"/>
      <c r="B45" s="1"/>
      <c r="C45" s="1"/>
      <c r="D45" s="1"/>
      <c r="E45" s="1"/>
      <c r="F45" s="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ht="13.5" spans="1:17">
      <c r="A46" s="1"/>
      <c r="B46" s="1"/>
      <c r="C46" s="1"/>
      <c r="D46" s="1"/>
      <c r="E46" s="1"/>
      <c r="F46" s="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ht="13.5" spans="1:17">
      <c r="A47" s="1"/>
      <c r="B47" s="1"/>
      <c r="C47" s="1"/>
      <c r="D47" s="1"/>
      <c r="E47" s="1"/>
      <c r="F47" s="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ht="13.5" spans="1:17">
      <c r="A48" s="1"/>
      <c r="B48" s="1"/>
      <c r="C48" s="1"/>
      <c r="D48" s="1"/>
      <c r="E48" s="1"/>
      <c r="F48" s="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ht="13.5" spans="1:17">
      <c r="A49" s="1"/>
      <c r="B49" s="1"/>
      <c r="C49" s="1"/>
      <c r="D49" s="1"/>
      <c r="E49" s="1"/>
      <c r="F49" s="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ht="13.5" spans="1:17">
      <c r="A50" s="1"/>
      <c r="B50" s="1"/>
      <c r="C50" s="1"/>
      <c r="D50" s="1"/>
      <c r="E50" s="1"/>
      <c r="F50" s="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ht="13.5" spans="1:17">
      <c r="A51" s="1"/>
      <c r="B51" s="1"/>
      <c r="C51" s="1"/>
      <c r="D51" s="1"/>
      <c r="E51" s="1"/>
      <c r="F51" s="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ht="13.5" spans="1:17">
      <c r="A52" s="1"/>
      <c r="B52" s="1"/>
      <c r="C52" s="1"/>
      <c r="D52" s="1"/>
      <c r="E52" s="1"/>
      <c r="F52" s="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ht="13.5" spans="1:17">
      <c r="A53" s="1"/>
      <c r="B53" s="1"/>
      <c r="C53" s="1"/>
      <c r="D53" s="1"/>
      <c r="E53" s="1"/>
      <c r="F53" s="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ht="13.5" spans="1:17">
      <c r="A54" s="1"/>
      <c r="B54" s="1"/>
      <c r="C54" s="1"/>
      <c r="D54" s="1"/>
      <c r="E54" s="1"/>
      <c r="F54" s="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ht="13.5" spans="1:17">
      <c r="A55" s="1"/>
      <c r="B55" s="1"/>
      <c r="C55" s="1"/>
      <c r="D55" s="1"/>
      <c r="E55" s="1"/>
      <c r="F55" s="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ht="13.5" spans="1:17">
      <c r="A56" s="1"/>
      <c r="B56" s="1"/>
      <c r="C56" s="1"/>
      <c r="D56" s="1"/>
      <c r="E56" s="1"/>
      <c r="F56" s="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ht="13.5" spans="1:17">
      <c r="A57" s="1"/>
      <c r="B57" s="1"/>
      <c r="C57" s="1"/>
      <c r="D57" s="1"/>
      <c r="E57" s="1"/>
      <c r="F57" s="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ht="13.5" spans="1:17">
      <c r="A58" s="1"/>
      <c r="B58" s="1"/>
      <c r="C58" s="1"/>
      <c r="D58" s="1"/>
      <c r="E58" s="1"/>
      <c r="F58" s="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</sheetData>
  <mergeCells count="19">
    <mergeCell ref="A2:Q2"/>
    <mergeCell ref="I4:O4"/>
    <mergeCell ref="J5:K5"/>
    <mergeCell ref="L5:M5"/>
    <mergeCell ref="N5:O5"/>
    <mergeCell ref="A7:C7"/>
    <mergeCell ref="A13:Q13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P4:P6"/>
    <mergeCell ref="Q4:Q6"/>
    <mergeCell ref="R4:R6"/>
  </mergeCells>
  <pageMargins left="0.15625" right="0.15625" top="0.511805555555556" bottom="0.196527777777778" header="0.511805555555556" footer="0.196527777777778"/>
  <pageSetup paperSize="8" scale="8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silly#</cp:lastModifiedBy>
  <dcterms:created xsi:type="dcterms:W3CDTF">2017-12-21T01:11:00Z</dcterms:created>
  <dcterms:modified xsi:type="dcterms:W3CDTF">2024-01-24T01:33:03Z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