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面试成绩及综合成绩" sheetId="1" r:id="rId1"/>
  </sheets>
  <definedNames>
    <definedName name="_xlnm._FilterDatabase" localSheetId="0" hidden="1">面试成绩及综合成绩!$A$3:$E$15</definedName>
  </definedNames>
  <calcPr calcId="144525"/>
</workbook>
</file>

<file path=xl/sharedStrings.xml><?xml version="1.0" encoding="utf-8"?>
<sst xmlns="http://schemas.openxmlformats.org/spreadsheetml/2006/main" count="69" uniqueCount="59">
  <si>
    <t>附件1：</t>
  </si>
  <si>
    <t>三亚市海棠区卫生健康委员会2023年
公开招聘事业单位工作人员面试成绩及综合成绩</t>
  </si>
  <si>
    <t>序号</t>
  </si>
  <si>
    <t>姓名</t>
  </si>
  <si>
    <t>笔试准考证号</t>
  </si>
  <si>
    <t>身份证后六位</t>
  </si>
  <si>
    <t>报考岗位</t>
  </si>
  <si>
    <t>笔试成绩</t>
  </si>
  <si>
    <t>笔试成绩*60%</t>
  </si>
  <si>
    <t>面试分数</t>
  </si>
  <si>
    <t>面试成绩*40%</t>
  </si>
  <si>
    <r>
      <rPr>
        <b/>
        <sz val="11"/>
        <rFont val="宋体"/>
        <charset val="134"/>
      </rPr>
      <t>综合成绩
（</t>
    </r>
    <r>
      <rPr>
        <b/>
        <sz val="9"/>
        <rFont val="宋体"/>
        <charset val="134"/>
      </rPr>
      <t>笔试60%-面试40%）</t>
    </r>
  </si>
  <si>
    <t>备注</t>
  </si>
  <si>
    <t>应俊</t>
  </si>
  <si>
    <t>102309230053</t>
  </si>
  <si>
    <t>301820</t>
  </si>
  <si>
    <t>三亚市林旺医院妇产科医师</t>
  </si>
  <si>
    <t>何子思</t>
  </si>
  <si>
    <t>102309230066</t>
  </si>
  <si>
    <t>184863</t>
  </si>
  <si>
    <t>三亚市藤桥卫生院西药师</t>
  </si>
  <si>
    <t>韦赫</t>
  </si>
  <si>
    <t>102309230073</t>
  </si>
  <si>
    <t>160515</t>
  </si>
  <si>
    <t>许香玉</t>
  </si>
  <si>
    <t>102309230064</t>
  </si>
  <si>
    <t>251529</t>
  </si>
  <si>
    <t>葛丽丽</t>
  </si>
  <si>
    <t>102309230070</t>
  </si>
  <si>
    <t>094504</t>
  </si>
  <si>
    <t>面试缺考</t>
  </si>
  <si>
    <t>王彩玲</t>
  </si>
  <si>
    <t>102309230029</t>
  </si>
  <si>
    <t>045229</t>
  </si>
  <si>
    <t>三亚市林旺医院检验技师</t>
  </si>
  <si>
    <t>唐于行</t>
  </si>
  <si>
    <t>102309230034</t>
  </si>
  <si>
    <t>197610</t>
  </si>
  <si>
    <t>潘孝鹏</t>
  </si>
  <si>
    <t>102309230028</t>
  </si>
  <si>
    <t>140014</t>
  </si>
  <si>
    <t>王碧琳</t>
  </si>
  <si>
    <t>102309230043</t>
  </si>
  <si>
    <t>236025</t>
  </si>
  <si>
    <t>周莉</t>
  </si>
  <si>
    <t>102309230045</t>
  </si>
  <si>
    <t>230024</t>
  </si>
  <si>
    <t>三亚市林旺医院全科医师</t>
  </si>
  <si>
    <t>苏红玉</t>
  </si>
  <si>
    <t>102309230050</t>
  </si>
  <si>
    <t>294348</t>
  </si>
  <si>
    <t>李然</t>
  </si>
  <si>
    <t>102309230049</t>
  </si>
  <si>
    <t>090271</t>
  </si>
  <si>
    <t>黄仁庆</t>
  </si>
  <si>
    <t>102309230002</t>
  </si>
  <si>
    <t>20444X</t>
  </si>
  <si>
    <t>三亚市林旺医院内科医师</t>
  </si>
  <si>
    <t>注：缺考为面试缺考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</si>
</sst>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27" applyNumberFormat="0" applyAlignment="0" applyProtection="0">
      <alignment vertical="center"/>
    </xf>
    <xf numFmtId="0" fontId="16" fillId="5" borderId="28" applyNumberFormat="0" applyAlignment="0" applyProtection="0">
      <alignment vertical="center"/>
    </xf>
    <xf numFmtId="0" fontId="17" fillId="5" borderId="27" applyNumberFormat="0" applyAlignment="0" applyProtection="0">
      <alignment vertical="center"/>
    </xf>
    <xf numFmtId="0" fontId="18" fillId="6" borderId="29" applyNumberFormat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115" zoomScaleNormal="115" workbookViewId="0">
      <pane ySplit="3" topLeftCell="A10" activePane="bottomLeft" state="frozen"/>
      <selection/>
      <selection pane="bottomLeft" activeCell="B20" sqref="B20"/>
    </sheetView>
  </sheetViews>
  <sheetFormatPr defaultColWidth="9" defaultRowHeight="13.5"/>
  <cols>
    <col min="1" max="1" width="10.5" customWidth="1"/>
    <col min="2" max="2" width="17.6166666666667" style="2" customWidth="1"/>
    <col min="3" max="3" width="17.5" style="3" customWidth="1"/>
    <col min="4" max="4" width="14.625" style="3" customWidth="1"/>
    <col min="5" max="5" width="25.375" style="3" customWidth="1"/>
    <col min="6" max="6" width="12.275" style="3" customWidth="1"/>
    <col min="7" max="7" width="15.75" style="3" customWidth="1"/>
    <col min="8" max="8" width="11.825" style="4" customWidth="1"/>
    <col min="9" max="9" width="15.2083333333333" style="4" customWidth="1"/>
    <col min="10" max="10" width="18.05" style="4" customWidth="1"/>
    <col min="11" max="11" width="16.925" style="4" customWidth="1"/>
  </cols>
  <sheetData>
    <row r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37"/>
    </row>
    <row r="2" ht="57" customHeight="1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38"/>
    </row>
    <row r="3" ht="38" customHeight="1" spans="1:11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39" t="s">
        <v>11</v>
      </c>
      <c r="K3" s="11" t="s">
        <v>12</v>
      </c>
    </row>
    <row r="4" ht="25.8" customHeight="1" spans="1:11">
      <c r="A4" s="12">
        <v>1</v>
      </c>
      <c r="B4" s="13" t="s">
        <v>13</v>
      </c>
      <c r="C4" s="14" t="s">
        <v>14</v>
      </c>
      <c r="D4" s="14" t="s">
        <v>15</v>
      </c>
      <c r="E4" s="14" t="s">
        <v>16</v>
      </c>
      <c r="F4" s="15">
        <v>58</v>
      </c>
      <c r="G4" s="15">
        <f>F4*60%</f>
        <v>34.8</v>
      </c>
      <c r="H4" s="16">
        <v>61.47</v>
      </c>
      <c r="I4" s="40">
        <f>H4*40%</f>
        <v>24.588</v>
      </c>
      <c r="J4" s="41">
        <v>59.388</v>
      </c>
      <c r="K4" s="41"/>
    </row>
    <row r="5" customFormat="1" ht="25.8" customHeight="1" spans="1:11">
      <c r="A5" s="17">
        <v>2</v>
      </c>
      <c r="B5" s="18" t="s">
        <v>17</v>
      </c>
      <c r="C5" s="19" t="s">
        <v>18</v>
      </c>
      <c r="D5" s="19" t="s">
        <v>19</v>
      </c>
      <c r="E5" s="19" t="s">
        <v>20</v>
      </c>
      <c r="F5" s="20">
        <v>74</v>
      </c>
      <c r="G5" s="20">
        <f t="shared" ref="G5:G16" si="0">F5*60%</f>
        <v>44.4</v>
      </c>
      <c r="H5" s="21">
        <v>67.44</v>
      </c>
      <c r="I5" s="42">
        <f t="shared" ref="I5:I16" si="1">H5*40%</f>
        <v>26.976</v>
      </c>
      <c r="J5" s="43">
        <v>71.376</v>
      </c>
      <c r="K5" s="43"/>
    </row>
    <row r="6" customFormat="1" ht="25.8" customHeight="1" spans="1:11">
      <c r="A6" s="22">
        <v>3</v>
      </c>
      <c r="B6" s="23" t="s">
        <v>21</v>
      </c>
      <c r="C6" s="24" t="s">
        <v>22</v>
      </c>
      <c r="D6" s="24" t="s">
        <v>23</v>
      </c>
      <c r="E6" s="24" t="s">
        <v>20</v>
      </c>
      <c r="F6" s="25">
        <v>69</v>
      </c>
      <c r="G6" s="25">
        <f t="shared" si="0"/>
        <v>41.4</v>
      </c>
      <c r="H6" s="26">
        <v>71.45</v>
      </c>
      <c r="I6" s="44">
        <f t="shared" si="1"/>
        <v>28.58</v>
      </c>
      <c r="J6" s="45">
        <v>69.98</v>
      </c>
      <c r="K6" s="45"/>
    </row>
    <row r="7" customFormat="1" ht="25.8" customHeight="1" spans="1:11">
      <c r="A7" s="22">
        <v>4</v>
      </c>
      <c r="B7" s="23" t="s">
        <v>24</v>
      </c>
      <c r="C7" s="24" t="s">
        <v>25</v>
      </c>
      <c r="D7" s="24" t="s">
        <v>26</v>
      </c>
      <c r="E7" s="24" t="s">
        <v>20</v>
      </c>
      <c r="F7" s="25">
        <v>70</v>
      </c>
      <c r="G7" s="25">
        <f t="shared" si="0"/>
        <v>42</v>
      </c>
      <c r="H7" s="26">
        <v>65.52</v>
      </c>
      <c r="I7" s="44">
        <f t="shared" si="1"/>
        <v>26.208</v>
      </c>
      <c r="J7" s="45">
        <v>68.208</v>
      </c>
      <c r="K7" s="45"/>
    </row>
    <row r="8" customFormat="1" ht="25.8" customHeight="1" spans="1:11">
      <c r="A8" s="27">
        <v>5</v>
      </c>
      <c r="B8" s="28" t="s">
        <v>27</v>
      </c>
      <c r="C8" s="29" t="s">
        <v>28</v>
      </c>
      <c r="D8" s="29" t="s">
        <v>29</v>
      </c>
      <c r="E8" s="29" t="s">
        <v>20</v>
      </c>
      <c r="F8" s="30">
        <v>69</v>
      </c>
      <c r="G8" s="30">
        <f t="shared" si="0"/>
        <v>41.4</v>
      </c>
      <c r="H8" s="31"/>
      <c r="I8" s="46">
        <v>0</v>
      </c>
      <c r="J8" s="47">
        <f>G8+I8</f>
        <v>41.4</v>
      </c>
      <c r="K8" s="47" t="s">
        <v>30</v>
      </c>
    </row>
    <row r="9" s="1" customFormat="1" ht="25.8" customHeight="1" spans="1:11">
      <c r="A9" s="17">
        <v>6</v>
      </c>
      <c r="B9" s="18" t="s">
        <v>31</v>
      </c>
      <c r="C9" s="19" t="s">
        <v>32</v>
      </c>
      <c r="D9" s="19" t="s">
        <v>33</v>
      </c>
      <c r="E9" s="19" t="s">
        <v>34</v>
      </c>
      <c r="F9" s="20">
        <v>61</v>
      </c>
      <c r="G9" s="20">
        <f t="shared" si="0"/>
        <v>36.6</v>
      </c>
      <c r="H9" s="20">
        <v>64.52</v>
      </c>
      <c r="I9" s="48">
        <f t="shared" si="1"/>
        <v>25.808</v>
      </c>
      <c r="J9" s="43">
        <v>62.408</v>
      </c>
      <c r="K9" s="43"/>
    </row>
    <row r="10" ht="25.8" customHeight="1" spans="1:11">
      <c r="A10" s="22">
        <v>7</v>
      </c>
      <c r="B10" s="23" t="s">
        <v>35</v>
      </c>
      <c r="C10" s="24" t="s">
        <v>36</v>
      </c>
      <c r="D10" s="24" t="s">
        <v>37</v>
      </c>
      <c r="E10" s="24" t="s">
        <v>34</v>
      </c>
      <c r="F10" s="25">
        <v>57</v>
      </c>
      <c r="G10" s="25">
        <f t="shared" si="0"/>
        <v>34.2</v>
      </c>
      <c r="H10" s="26">
        <v>69.19</v>
      </c>
      <c r="I10" s="44">
        <f t="shared" si="1"/>
        <v>27.676</v>
      </c>
      <c r="J10" s="45">
        <v>61.876</v>
      </c>
      <c r="K10" s="45"/>
    </row>
    <row r="11" ht="25.8" customHeight="1" spans="1:11">
      <c r="A11" s="22">
        <v>8</v>
      </c>
      <c r="B11" s="23" t="s">
        <v>38</v>
      </c>
      <c r="C11" s="24" t="s">
        <v>39</v>
      </c>
      <c r="D11" s="24" t="s">
        <v>40</v>
      </c>
      <c r="E11" s="24" t="s">
        <v>34</v>
      </c>
      <c r="F11" s="25">
        <v>57</v>
      </c>
      <c r="G11" s="25">
        <f t="shared" si="0"/>
        <v>34.2</v>
      </c>
      <c r="H11" s="26">
        <v>62.98</v>
      </c>
      <c r="I11" s="44">
        <f t="shared" si="1"/>
        <v>25.192</v>
      </c>
      <c r="J11" s="45">
        <v>59.392</v>
      </c>
      <c r="K11" s="45"/>
    </row>
    <row r="12" ht="25.8" customHeight="1" spans="1:11">
      <c r="A12" s="27">
        <v>9</v>
      </c>
      <c r="B12" s="28" t="s">
        <v>41</v>
      </c>
      <c r="C12" s="29" t="s">
        <v>42</v>
      </c>
      <c r="D12" s="29" t="s">
        <v>43</v>
      </c>
      <c r="E12" s="29" t="s">
        <v>34</v>
      </c>
      <c r="F12" s="30">
        <v>75</v>
      </c>
      <c r="G12" s="30">
        <f t="shared" si="0"/>
        <v>45</v>
      </c>
      <c r="H12" s="30"/>
      <c r="I12" s="49">
        <v>0</v>
      </c>
      <c r="J12" s="47">
        <f>G12+I12</f>
        <v>45</v>
      </c>
      <c r="K12" s="47" t="s">
        <v>30</v>
      </c>
    </row>
    <row r="13" s="1" customFormat="1" ht="25.8" customHeight="1" spans="1:11">
      <c r="A13" s="32">
        <v>10</v>
      </c>
      <c r="B13" s="33" t="s">
        <v>44</v>
      </c>
      <c r="C13" s="34" t="s">
        <v>45</v>
      </c>
      <c r="D13" s="34" t="s">
        <v>46</v>
      </c>
      <c r="E13" s="34" t="s">
        <v>47</v>
      </c>
      <c r="F13" s="35">
        <v>65</v>
      </c>
      <c r="G13" s="35">
        <f t="shared" si="0"/>
        <v>39</v>
      </c>
      <c r="H13" s="35">
        <v>81.06</v>
      </c>
      <c r="I13" s="50">
        <f t="shared" si="1"/>
        <v>32.424</v>
      </c>
      <c r="J13" s="51">
        <v>71.424</v>
      </c>
      <c r="K13" s="51"/>
    </row>
    <row r="14" customFormat="1" ht="25.8" customHeight="1" spans="1:11">
      <c r="A14" s="22">
        <v>11</v>
      </c>
      <c r="B14" s="23" t="s">
        <v>48</v>
      </c>
      <c r="C14" s="24" t="s">
        <v>49</v>
      </c>
      <c r="D14" s="24" t="s">
        <v>50</v>
      </c>
      <c r="E14" s="24" t="s">
        <v>47</v>
      </c>
      <c r="F14" s="25">
        <v>65</v>
      </c>
      <c r="G14" s="25">
        <f t="shared" si="0"/>
        <v>39</v>
      </c>
      <c r="H14" s="26">
        <v>74.45</v>
      </c>
      <c r="I14" s="44">
        <f t="shared" si="1"/>
        <v>29.78</v>
      </c>
      <c r="J14" s="45">
        <v>68.78</v>
      </c>
      <c r="K14" s="45"/>
    </row>
    <row r="15" customFormat="1" ht="25.8" customHeight="1" spans="1:11">
      <c r="A15" s="27">
        <v>12</v>
      </c>
      <c r="B15" s="28" t="s">
        <v>51</v>
      </c>
      <c r="C15" s="29" t="s">
        <v>52</v>
      </c>
      <c r="D15" s="29" t="s">
        <v>53</v>
      </c>
      <c r="E15" s="29" t="s">
        <v>47</v>
      </c>
      <c r="F15" s="30">
        <v>61</v>
      </c>
      <c r="G15" s="30">
        <f t="shared" si="0"/>
        <v>36.6</v>
      </c>
      <c r="H15" s="31">
        <v>78.99</v>
      </c>
      <c r="I15" s="46">
        <f t="shared" si="1"/>
        <v>31.596</v>
      </c>
      <c r="J15" s="47">
        <v>68.196</v>
      </c>
      <c r="K15" s="47"/>
    </row>
    <row r="16" s="1" customFormat="1" ht="25.8" customHeight="1" spans="1:11">
      <c r="A16" s="12">
        <v>13</v>
      </c>
      <c r="B16" s="13" t="s">
        <v>54</v>
      </c>
      <c r="C16" s="14" t="s">
        <v>55</v>
      </c>
      <c r="D16" s="14" t="s">
        <v>56</v>
      </c>
      <c r="E16" s="14" t="s">
        <v>57</v>
      </c>
      <c r="F16" s="15">
        <v>61</v>
      </c>
      <c r="G16" s="15">
        <f t="shared" si="0"/>
        <v>36.6</v>
      </c>
      <c r="H16" s="16"/>
      <c r="I16" s="40">
        <v>0</v>
      </c>
      <c r="J16" s="41">
        <f>G16+I16</f>
        <v>36.6</v>
      </c>
      <c r="K16" s="47" t="s">
        <v>30</v>
      </c>
    </row>
    <row r="17" spans="1:2">
      <c r="A17" s="36" t="s">
        <v>58</v>
      </c>
      <c r="B17" s="36"/>
    </row>
  </sheetData>
  <sortState ref="A4:M16">
    <sortCondition ref="E4:E16"/>
    <sortCondition ref="J4:J16" descending="1"/>
  </sortState>
  <mergeCells count="3">
    <mergeCell ref="A1:K1"/>
    <mergeCell ref="A2:K2"/>
    <mergeCell ref="A17:B17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钟秋梅</cp:lastModifiedBy>
  <dcterms:created xsi:type="dcterms:W3CDTF">2017-02-06T00:56:00Z</dcterms:created>
  <dcterms:modified xsi:type="dcterms:W3CDTF">2023-11-06T01:58:29Z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 Version">
    <vt:lpwstr>2.2.1</vt:lpwstr>
  </property>
  <property fmtid="{D5CDD505-2E9C-101B-9397-08002B2CF9AE}" pid="3" name="KSOProductBuildVer">
    <vt:lpwstr>2052-12.1.0.15712</vt:lpwstr>
  </property>
  <property fmtid="{D5CDD505-2E9C-101B-9397-08002B2CF9AE}" pid="4" name="ICV">
    <vt:lpwstr>50D4E289A33645D6BCDC7BB3FBEBA6B1_13</vt:lpwstr>
  </property>
  <property fmtid="{D5CDD505-2E9C-101B-9397-08002B2CF9AE}" pid="5" name="Generator">
    <vt:lpwstr>NPOI</vt:lpwstr>
  </property>
</Properties>
</file>